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Tyrell\Documents\Junior Year Part 2\ANTE\"/>
    </mc:Choice>
  </mc:AlternateContent>
  <xr:revisionPtr revIDLastSave="0" documentId="13_ncr:1_{42536A8D-AEE8-437F-9EF8-E9F760CCC600}" xr6:coauthVersionLast="45" xr6:coauthVersionMax="45" xr10:uidLastSave="{00000000-0000-0000-0000-000000000000}"/>
  <bookViews>
    <workbookView xWindow="-110" yWindow="-110" windowWidth="19420" windowHeight="10420" activeTab="1" xr2:uid="{00000000-000D-0000-FFFF-FFFF00000000}"/>
  </bookViews>
  <sheets>
    <sheet name="Cost Sheet" sheetId="1" r:id="rId1"/>
    <sheet name="Estimating Revenu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" i="2" l="1"/>
  <c r="C10" i="2"/>
  <c r="C8" i="2"/>
  <c r="C1" i="2"/>
  <c r="C6" i="2"/>
  <c r="C13" i="1"/>
  <c r="C9" i="1"/>
  <c r="C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tc={14215BBC-1F5E-4519-88F5-E085D85B74C2}</author>
    <author>tc={15B59404-0424-40F5-A5A8-BBCD82582F10}</author>
    <author>tc={FB347B41-1662-4775-8B46-1DD4ACC78B89}</author>
    <author>tc={114A4E3F-3286-4FA8-95DC-05E49C74833D}</author>
    <author>tc={51B85BF2-F34B-40DC-AE19-2027A9EBF163}</author>
    <author>tc={5331512B-538C-49FB-828A-03962900C02E}</author>
  </authors>
  <commentList>
    <comment ref="C4" authorId="0" shapeId="0" xr:uid="{14215BBC-1F5E-4519-88F5-E085D85B74C2}">
      <text>
        <t>[Threaded comment]
Your version of Excel allows you to read this threaded comment; however, any edits to it will get removed if the file is opened in a newer version of Excel. Learn more: https://go.microsoft.com/fwlink/?linkid=870924
Comment:
    You can adjust these number to whatever you need them to be.
This for C4, C5, C6, &amp; C7</t>
      </text>
    </comment>
    <comment ref="E4" authorId="1" shapeId="0" xr:uid="{15B59404-0424-40F5-A5A8-BBCD82582F10}">
      <text>
        <t>[Threaded comment]
Your version of Excel allows you to read this threaded comment; however, any edits to it will get removed if the file is opened in a newer version of Excel. Learn more: https://go.microsoft.com/fwlink/?linkid=870924
Comment:
    How much time it takes you make a batch of kits.</t>
      </text>
    </comment>
    <comment ref="G4" authorId="2" shapeId="0" xr:uid="{FB347B41-1662-4775-8B46-1DD4ACC78B89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is the cost of your labor per hour. You can adjust this to whatever you want. 
(I typically set higher than the federal mininmum wage rate/ $7.25)</t>
      </text>
    </comment>
    <comment ref="C9" authorId="3" shapeId="0" xr:uid="{114A4E3F-3286-4FA8-95DC-05E49C74833D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is the total cost of all your expense. 
The formula for this C4+C5+C6+C7= C9(Total Cost)</t>
      </text>
    </comment>
    <comment ref="C11" authorId="4" shapeId="0" xr:uid="{51B85BF2-F34B-40DC-AE19-2027A9EBF163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is the esitamted number kits you can make based off of the number of hours you put in. You can adjust this number.</t>
      </text>
    </comment>
    <comment ref="C13" authorId="5" shapeId="0" xr:uid="{5331512B-538C-49FB-828A-03962900C02E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how much each kit cost you to make based on ingredients, containers, shipping, and labor. 
The price you charge should be greater than this number.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tc={BE2EE974-AFD8-464D-97C0-9145F0CEAD11}</author>
    <author>tc={D694AE7A-2132-43BB-A0BA-59ED92C3D63E}</author>
    <author>tc={720F2685-AACC-4A97-867D-2B24A13067B0}</author>
    <author>tc={BD190A17-26C9-40AA-A4D8-3D1C873AD31F}</author>
    <author>tc={F5625C47-87BA-4C74-8B93-8EF0FC8EA6C7}</author>
    <author>tc={E37F6208-FA70-460A-ABFA-8E384301DFC4}</author>
  </authors>
  <commentList>
    <comment ref="C1" authorId="0" shapeId="0" xr:uid="{BE2EE974-AFD8-464D-97C0-9145F0CEAD11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is the breakeven cost from the cost sheet. You should charge an amount greater than this to make profit</t>
      </text>
    </comment>
    <comment ref="C3" authorId="1" shapeId="0" xr:uid="{D694AE7A-2132-43BB-A0BA-59ED92C3D63E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is the price of the kits. You can change this around and figure out estimated revenue and cost.
This number should be greater than the breakeven price.</t>
      </text>
    </comment>
    <comment ref="C4" authorId="2" shapeId="0" xr:uid="{720F2685-AACC-4A97-867D-2B24A13067B0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is linked to the number of kits made and assumes that you sell all of them.</t>
      </text>
    </comment>
    <comment ref="C6" authorId="3" shapeId="0" xr:uid="{BD190A17-26C9-40AA-A4D8-3D1C873AD31F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is the price of the kits multiplied by the number of kits sold.</t>
      </text>
    </comment>
    <comment ref="C8" authorId="4" shapeId="0" xr:uid="{F5625C47-87BA-4C74-8B93-8EF0FC8EA6C7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is linked to the total cost of the cost sheet.</t>
      </text>
    </comment>
    <comment ref="C10" authorId="5" shapeId="0" xr:uid="{E37F6208-FA70-460A-ABFA-8E384301DFC4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is the estimatied profit (assumpiton that you sell all of your product) This does not include you cost for Labor.</t>
      </text>
    </comment>
  </commentList>
</comments>
</file>

<file path=xl/sharedStrings.xml><?xml version="1.0" encoding="utf-8"?>
<sst xmlns="http://schemas.openxmlformats.org/spreadsheetml/2006/main" count="20" uniqueCount="18">
  <si>
    <t>*</t>
  </si>
  <si>
    <t>Price of Labor</t>
  </si>
  <si>
    <t>&lt;-</t>
  </si>
  <si>
    <t>Total Cost of Ingredients</t>
  </si>
  <si>
    <t>Labor</t>
  </si>
  <si>
    <t>Total Cost</t>
  </si>
  <si>
    <t>Number of Kits</t>
  </si>
  <si>
    <t>Cost Per Kit</t>
  </si>
  <si>
    <t>Time (hr)</t>
  </si>
  <si>
    <t>Price of Kit</t>
  </si>
  <si>
    <t>Kits Sold</t>
  </si>
  <si>
    <t>Revenue from Kits</t>
  </si>
  <si>
    <t>Cost</t>
  </si>
  <si>
    <t>Total Cost of Containers</t>
  </si>
  <si>
    <t>Total Shipping Cost</t>
  </si>
  <si>
    <t>Breakeven Cost</t>
  </si>
  <si>
    <t>Profit</t>
  </si>
  <si>
    <t>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</si>
</sst>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rgb="FF2D00F7"/>
        <bgColor indexed="64"/>
      </patternFill>
    </fill>
    <fill>
      <patternFill patternType="solid">
        <fgColor rgb="FFF2008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44" fontId="0" fillId="0" borderId="0" xfId="1" applyFont="1"/>
    <xf numFmtId="44" fontId="0" fillId="0" borderId="0" xfId="0" applyNumberFormat="1"/>
    <xf numFmtId="44" fontId="0" fillId="4" borderId="0" xfId="0" applyNumberFormat="1" applyFill="1"/>
    <xf numFmtId="0" fontId="2" fillId="2" borderId="0" xfId="0" applyFont="1" applyFill="1"/>
    <xf numFmtId="44" fontId="2" fillId="3" borderId="0" xfId="0" applyNumberFormat="1" applyFont="1" applyFill="1"/>
    <xf numFmtId="0" fontId="0" fillId="5" borderId="0" xfId="0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2D00F7"/>
      <color rgb="FFF200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tyrell carter" id="{AEF29DA7-95E2-4505-A410-F7CB1967B3D1}" userId="6d77f6188e8fe153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4" dT="2020-07-20T23:09:31.24" personId="{AEF29DA7-95E2-4505-A410-F7CB1967B3D1}" id="{14215BBC-1F5E-4519-88F5-E085D85B74C2}">
    <text>You can adjust these number to whatever you need them to be.
This for C4, C5, C6, &amp; C7</text>
  </threadedComment>
  <threadedComment ref="E4" dT="2020-07-20T22:28:11.09" personId="{AEF29DA7-95E2-4505-A410-F7CB1967B3D1}" id="{15B59404-0424-40F5-A5A8-BBCD82582F10}">
    <text>How much time it takes you make a batch of kits.</text>
  </threadedComment>
  <threadedComment ref="G4" dT="2020-07-20T21:33:15.46" personId="{AEF29DA7-95E2-4505-A410-F7CB1967B3D1}" id="{FB347B41-1662-4775-8B46-1DD4ACC78B89}">
    <text>This is the cost of your labor per hour. You can adjust this to whatever you want. 
(I typically set higher than the federal mininmum wage rate/ $7.25)</text>
  </threadedComment>
  <threadedComment ref="C9" dT="2020-07-20T22:34:25.60" personId="{AEF29DA7-95E2-4505-A410-F7CB1967B3D1}" id="{114A4E3F-3286-4FA8-95DC-05E49C74833D}">
    <text>This is the total cost of all your expense. 
The formula for this C4+C5+C6+C7= C9(Total Cost)</text>
  </threadedComment>
  <threadedComment ref="C11" dT="2020-07-20T23:08:34.65" personId="{AEF29DA7-95E2-4505-A410-F7CB1967B3D1}" id="{51B85BF2-F34B-40DC-AE19-2027A9EBF163}">
    <text>This is the esitamted number kits you can make based off of the number of hours you put in. You can adjust this number.</text>
  </threadedComment>
  <threadedComment ref="C13" dT="2020-07-20T23:07:43.47" personId="{AEF29DA7-95E2-4505-A410-F7CB1967B3D1}" id="{5331512B-538C-49FB-828A-03962900C02E}">
    <text>This how much each kit cost you to make based on ingredients, containers, shipping, and labor. 
The price you charge should be greater than this number.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C1" dT="2020-07-20T22:43:13.60" personId="{AEF29DA7-95E2-4505-A410-F7CB1967B3D1}" id="{BE2EE974-AFD8-464D-97C0-9145F0CEAD11}">
    <text>This is the breakeven cost from the cost sheet. You should charge an amount greater than this to make profit</text>
  </threadedComment>
  <threadedComment ref="C3" dT="2020-07-20T22:47:46.46" personId="{AEF29DA7-95E2-4505-A410-F7CB1967B3D1}" id="{D694AE7A-2132-43BB-A0BA-59ED92C3D63E}">
    <text>This is the price of the kits. You can change this around and figure out estimated revenue and cost.
This number should be greater than the breakeven price.</text>
  </threadedComment>
  <threadedComment ref="C4" dT="2020-07-20T22:59:09.31" personId="{AEF29DA7-95E2-4505-A410-F7CB1967B3D1}" id="{720F2685-AACC-4A97-867D-2B24A13067B0}">
    <text>This is linked to the number of kits made and assumes that you sell all of them.</text>
  </threadedComment>
  <threadedComment ref="C6" dT="2020-07-20T22:58:39.01" personId="{AEF29DA7-95E2-4505-A410-F7CB1967B3D1}" id="{BD190A17-26C9-40AA-A4D8-3D1C873AD31F}">
    <text>This is the price of the kits multiplied by the number of kits sold.</text>
  </threadedComment>
  <threadedComment ref="C8" dT="2020-07-20T23:02:48.91" personId="{AEF29DA7-95E2-4505-A410-F7CB1967B3D1}" id="{F5625C47-87BA-4C74-8B93-8EF0FC8EA6C7}">
    <text>This is linked to the total cost of the cost sheet.</text>
  </threadedComment>
  <threadedComment ref="C10" dT="2020-07-20T23:01:58.92" personId="{AEF29DA7-95E2-4505-A410-F7CB1967B3D1}" id="{E37F6208-FA70-460A-ABFA-8E384301DFC4}">
    <text>This is the estimatied profit (assumpiton that you sell all of your product) This does not include you cost for Labor.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7"/>
  <sheetViews>
    <sheetView workbookViewId="0">
      <selection activeCell="I15" sqref="I15"/>
    </sheetView>
  </sheetViews>
  <sheetFormatPr defaultRowHeight="14.5" x14ac:dyDescent="0.35"/>
  <cols>
    <col min="2" max="2" width="21.36328125" bestFit="1" customWidth="1"/>
  </cols>
  <sheetData>
    <row r="1" spans="2:7" x14ac:dyDescent="0.35">
      <c r="B1" s="6" t="s">
        <v>12</v>
      </c>
      <c r="C1" s="6" t="s">
        <v>17</v>
      </c>
      <c r="D1" s="6"/>
      <c r="E1" s="6"/>
      <c r="F1" s="6"/>
      <c r="G1" s="6"/>
    </row>
    <row r="3" spans="2:7" x14ac:dyDescent="0.35">
      <c r="E3" t="s">
        <v>8</v>
      </c>
      <c r="F3" t="s">
        <v>0</v>
      </c>
      <c r="G3" t="s">
        <v>1</v>
      </c>
    </row>
    <row r="4" spans="2:7" x14ac:dyDescent="0.35">
      <c r="B4" s="1" t="s">
        <v>4</v>
      </c>
      <c r="C4" s="3">
        <f>G4*E4</f>
        <v>20</v>
      </c>
      <c r="D4" t="s">
        <v>2</v>
      </c>
      <c r="E4">
        <v>2</v>
      </c>
      <c r="F4" t="s">
        <v>0</v>
      </c>
      <c r="G4" s="3">
        <v>10</v>
      </c>
    </row>
    <row r="5" spans="2:7" x14ac:dyDescent="0.35">
      <c r="B5" s="1" t="s">
        <v>3</v>
      </c>
      <c r="C5" s="3">
        <v>250</v>
      </c>
    </row>
    <row r="6" spans="2:7" x14ac:dyDescent="0.35">
      <c r="B6" s="1" t="s">
        <v>13</v>
      </c>
      <c r="C6" s="3">
        <v>115</v>
      </c>
    </row>
    <row r="7" spans="2:7" x14ac:dyDescent="0.35">
      <c r="B7" s="2" t="s">
        <v>14</v>
      </c>
      <c r="C7" s="3">
        <v>0</v>
      </c>
    </row>
    <row r="8" spans="2:7" x14ac:dyDescent="0.35">
      <c r="B8" s="8"/>
      <c r="C8" s="8"/>
    </row>
    <row r="9" spans="2:7" x14ac:dyDescent="0.35">
      <c r="B9" s="1" t="s">
        <v>5</v>
      </c>
      <c r="C9" s="7">
        <f>SUM(C4:C7)</f>
        <v>385</v>
      </c>
    </row>
    <row r="10" spans="2:7" x14ac:dyDescent="0.35">
      <c r="B10" s="8"/>
      <c r="C10" s="8"/>
    </row>
    <row r="11" spans="2:7" x14ac:dyDescent="0.35">
      <c r="B11" t="s">
        <v>6</v>
      </c>
      <c r="C11">
        <v>30</v>
      </c>
    </row>
    <row r="12" spans="2:7" x14ac:dyDescent="0.35">
      <c r="B12" s="8"/>
      <c r="C12" s="8"/>
    </row>
    <row r="13" spans="2:7" x14ac:dyDescent="0.35">
      <c r="B13" t="s">
        <v>7</v>
      </c>
      <c r="C13" s="5">
        <f>C9/C11</f>
        <v>12.833333333333334</v>
      </c>
    </row>
    <row r="17" spans="3:3" x14ac:dyDescent="0.35">
      <c r="C17" s="4"/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11F2D-2440-4AE4-AE34-E7A5831D7352}">
  <dimension ref="B1:C10"/>
  <sheetViews>
    <sheetView tabSelected="1" workbookViewId="0">
      <selection activeCell="G9" sqref="G9"/>
    </sheetView>
  </sheetViews>
  <sheetFormatPr defaultRowHeight="14.5" x14ac:dyDescent="0.35"/>
  <cols>
    <col min="2" max="2" width="16" bestFit="1" customWidth="1"/>
  </cols>
  <sheetData>
    <row r="1" spans="2:3" x14ac:dyDescent="0.35">
      <c r="B1" t="s">
        <v>15</v>
      </c>
      <c r="C1" s="4">
        <f>'Cost Sheet'!C13</f>
        <v>12.833333333333334</v>
      </c>
    </row>
    <row r="3" spans="2:3" x14ac:dyDescent="0.35">
      <c r="B3" t="s">
        <v>9</v>
      </c>
      <c r="C3" s="3">
        <v>14</v>
      </c>
    </row>
    <row r="4" spans="2:3" x14ac:dyDescent="0.35">
      <c r="B4" t="s">
        <v>10</v>
      </c>
      <c r="C4">
        <f>'Cost Sheet'!C11</f>
        <v>30</v>
      </c>
    </row>
    <row r="6" spans="2:3" x14ac:dyDescent="0.35">
      <c r="B6" t="s">
        <v>11</v>
      </c>
      <c r="C6" s="3">
        <f>C3*C4</f>
        <v>420</v>
      </c>
    </row>
    <row r="8" spans="2:3" x14ac:dyDescent="0.35">
      <c r="B8" t="s">
        <v>5</v>
      </c>
      <c r="C8" s="4">
        <f>'Cost Sheet'!C9</f>
        <v>385</v>
      </c>
    </row>
    <row r="10" spans="2:3" x14ac:dyDescent="0.35">
      <c r="B10" t="s">
        <v>16</v>
      </c>
      <c r="C10" s="5">
        <f>C6-C8</f>
        <v>35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Cost Sheet</vt:lpstr>
      <vt:lpstr>Estimating Revenue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Tyrell</dc:creator>
  <cp:lastModifiedBy>Lenovo User</cp:lastModifiedBy>
  <dcterms:created xsi:type="dcterms:W3CDTF">2015-06-05T18:17:20Z</dcterms:created>
  <dcterms:modified xsi:type="dcterms:W3CDTF">2020-07-20T23:12:15Z</dcterms:modified>
</cp:coreProperties>
</file>